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4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28" i="1" l="1"/>
  <c r="I28" i="1" l="1"/>
  <c r="G28" i="1"/>
  <c r="F28" i="1"/>
  <c r="E28" i="1"/>
  <c r="D28" i="1"/>
  <c r="I21" i="1"/>
  <c r="I22" i="1"/>
  <c r="I18" i="1"/>
  <c r="I19" i="1"/>
  <c r="I20" i="1"/>
  <c r="I17" i="1"/>
  <c r="G18" i="1"/>
  <c r="G19" i="1"/>
  <c r="G20" i="1"/>
  <c r="G21" i="1"/>
  <c r="G22" i="1"/>
  <c r="G17" i="1"/>
  <c r="F18" i="1"/>
  <c r="F19" i="1"/>
  <c r="F20" i="1"/>
  <c r="F21" i="1"/>
  <c r="F22" i="1"/>
  <c r="F17" i="1"/>
  <c r="E18" i="1"/>
  <c r="E19" i="1"/>
  <c r="E20" i="1"/>
  <c r="E21" i="1"/>
  <c r="E22" i="1"/>
  <c r="E17" i="1"/>
  <c r="D18" i="1"/>
  <c r="D19" i="1"/>
  <c r="D20" i="1"/>
  <c r="D21" i="1"/>
  <c r="D22" i="1"/>
  <c r="D17" i="1"/>
  <c r="I14" i="1" l="1"/>
  <c r="J14" i="1" s="1"/>
</calcChain>
</file>

<file path=xl/sharedStrings.xml><?xml version="1.0" encoding="utf-8"?>
<sst xmlns="http://schemas.openxmlformats.org/spreadsheetml/2006/main" count="37" uniqueCount="30">
  <si>
    <r>
      <rPr>
        <b/>
        <u/>
        <sz val="14"/>
        <color indexed="8"/>
        <rFont val="Calibri"/>
        <family val="2"/>
        <charset val="204"/>
      </rPr>
      <t>Выгода:</t>
    </r>
    <r>
      <rPr>
        <sz val="14"/>
        <color indexed="8"/>
        <rFont val="Calibri"/>
        <family val="2"/>
        <charset val="204"/>
      </rPr>
      <t xml:space="preserve">  </t>
    </r>
    <r>
      <rPr>
        <b/>
        <sz val="14"/>
        <color indexed="10"/>
        <rFont val="Calibri"/>
        <family val="2"/>
        <charset val="204"/>
      </rPr>
      <t>33%</t>
    </r>
  </si>
  <si>
    <t>Позиции участвующие в акции:</t>
  </si>
  <si>
    <t>Фото</t>
  </si>
  <si>
    <t>Наименование</t>
  </si>
  <si>
    <t>РРЦ за шт, руб.</t>
  </si>
  <si>
    <t>Сумма, руб.</t>
  </si>
  <si>
    <t>Количество коробок</t>
  </si>
  <si>
    <r>
      <t xml:space="preserve">От 10 тыс руб - </t>
    </r>
    <r>
      <rPr>
        <b/>
        <i/>
        <sz val="14"/>
        <color rgb="FFFF0000"/>
        <rFont val="Calibri"/>
        <family val="2"/>
        <charset val="204"/>
        <scheme val="minor"/>
      </rPr>
      <t>Скидка 15%</t>
    </r>
  </si>
  <si>
    <r>
      <t xml:space="preserve">ОТ 40 тыс руб- </t>
    </r>
    <r>
      <rPr>
        <b/>
        <i/>
        <sz val="14"/>
        <color rgb="FFFF0000"/>
        <rFont val="Calibri"/>
        <family val="2"/>
        <charset val="204"/>
        <scheme val="minor"/>
      </rPr>
      <t>Скидка 25%</t>
    </r>
  </si>
  <si>
    <r>
      <t xml:space="preserve">От 100 тыс руб - </t>
    </r>
    <r>
      <rPr>
        <b/>
        <i/>
        <sz val="14"/>
        <color rgb="FFFF0000"/>
        <rFont val="Calibri"/>
        <family val="2"/>
        <charset val="204"/>
        <scheme val="minor"/>
      </rPr>
      <t>Скидка 40%</t>
    </r>
  </si>
  <si>
    <r>
      <t xml:space="preserve">ОТ 150 тыс руб - </t>
    </r>
    <r>
      <rPr>
        <b/>
        <i/>
        <sz val="14"/>
        <color rgb="FFFF0000"/>
        <rFont val="Calibri"/>
        <family val="2"/>
        <charset val="204"/>
        <scheme val="minor"/>
      </rPr>
      <t>Скидка 50%</t>
    </r>
  </si>
  <si>
    <t>Цена от 10 тыс</t>
  </si>
  <si>
    <t>Цена от 40 тыс</t>
  </si>
  <si>
    <t>Цена от 100 тыс</t>
  </si>
  <si>
    <t>Цена от 150 тыс</t>
  </si>
  <si>
    <t>Сумма без скидки</t>
  </si>
  <si>
    <t>Сумма с учетом скидки</t>
  </si>
  <si>
    <t>YUMI Professional  Акрил моделирующий прозрачный (Clear), 40 г</t>
  </si>
  <si>
    <t>YUMI Professional  Акрил моделирующий белый (Super White), 40 г</t>
  </si>
  <si>
    <t>YUMI Professional  Акрил камуфлирующий (Poly Dark Pink), 40 г</t>
  </si>
  <si>
    <t>YUMI Professional  Акрил камуфлирующий (Natural), 40 г</t>
  </si>
  <si>
    <t>YUMI Professional  Акрил камуфлирующий (Blush Pink), 40 г</t>
  </si>
  <si>
    <t>YUMI Professional  Акрил камуфлирующий (Cameo Powder), 40г</t>
  </si>
  <si>
    <r>
      <rPr>
        <b/>
        <u/>
        <sz val="14"/>
        <color indexed="8"/>
        <rFont val="Calibri"/>
        <family val="2"/>
        <charset val="204"/>
      </rPr>
      <t>Период акции:</t>
    </r>
    <r>
      <rPr>
        <sz val="14"/>
        <color indexed="8"/>
        <rFont val="Calibri"/>
        <family val="2"/>
        <charset val="204"/>
      </rPr>
      <t xml:space="preserve"> 01.09.19-30.09.19</t>
    </r>
  </si>
  <si>
    <t>Акция №5 «Yumi Professional Акрил»</t>
  </si>
  <si>
    <t xml:space="preserve">Акрил Yumi Professional </t>
  </si>
  <si>
    <t>Заказ, количество шт</t>
  </si>
  <si>
    <r>
      <rPr>
        <b/>
        <u/>
        <sz val="14"/>
        <color indexed="8"/>
        <rFont val="Calibri"/>
        <family val="2"/>
        <charset val="204"/>
      </rPr>
      <t>Условия акции:</t>
    </r>
    <r>
      <rPr>
        <sz val="14"/>
        <color indexed="8"/>
        <rFont val="Calibri"/>
        <family val="2"/>
        <charset val="204"/>
      </rPr>
      <t xml:space="preserve"> Срок проведения акции 1.09.19-30.09.19
При покупке коробки (20 шт *1) акрила 40гр от Yumi Professional в ассортименте – в подарок 20 шт мономер фиолетовый 65 мл, от Yumi Professional
</t>
    </r>
  </si>
  <si>
    <t>Подарок:</t>
  </si>
  <si>
    <r>
      <rPr>
        <u/>
        <sz val="14"/>
        <color indexed="8"/>
        <rFont val="Calibri"/>
        <family val="2"/>
        <charset val="204"/>
      </rPr>
      <t xml:space="preserve">ПРИМЕЧАНИЕ: </t>
    </r>
    <r>
      <rPr>
        <sz val="14"/>
        <color indexed="8"/>
        <rFont val="Calibri"/>
        <family val="2"/>
        <charset val="204"/>
      </rPr>
      <t>Заказ делаем в колонке "Заказ, количество шт"</t>
    </r>
    <r>
      <rPr>
        <b/>
        <sz val="14"/>
        <color indexed="8"/>
        <rFont val="Calibri"/>
        <family val="2"/>
        <charset val="204"/>
      </rPr>
      <t>(колличество должно быть кратно 20)</t>
    </r>
    <r>
      <rPr>
        <sz val="14"/>
        <color indexed="8"/>
        <rFont val="Calibri"/>
        <family val="2"/>
        <charset val="204"/>
      </rPr>
      <t>, колличество подарков считается автоматически. В отгрузочном документе акция будет раскидываться скидкой на всю продукцию по акции, включая подарок (скидка 33%).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</si>
</sst>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4"/>
      <color indexed="8"/>
      <name val="Calibri"/>
      <family val="2"/>
      <charset val="204"/>
    </font>
    <font>
      <b/>
      <sz val="14"/>
      <color indexed="10"/>
      <name val="Calibri"/>
      <family val="2"/>
      <charset val="204"/>
    </font>
    <font>
      <b/>
      <u/>
      <sz val="14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5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2F0FE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D81E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7" fillId="0" borderId="0" xfId="0" applyFont="1"/>
    <xf numFmtId="1" fontId="10" fillId="3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1" fontId="10" fillId="3" borderId="3" xfId="0" applyNumberFormat="1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4" fillId="0" borderId="0" xfId="0" applyFont="1"/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ED81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1943100</xdr:colOff>
      <xdr:row>16</xdr:row>
      <xdr:rowOff>76200</xdr:rowOff>
    </xdr:from>
    <xdr:to>
      <xdr:col>0</xdr:col>
      <xdr:colOff>1752600</xdr:colOff>
      <xdr:row>16</xdr:row>
      <xdr:rowOff>1200150</xdr:rowOff>
    </xdr:to>
    <xdr:pic>
      <xdr:nvPicPr>
        <xdr:cNvPr id="3" name="Рисунок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69" t="21124" r="9351" b="17564"/>
        <a:stretch>
          <a:fillRect/>
        </a:stretch>
      </xdr:blipFill>
      <xdr:spPr bwMode="auto">
        <a:xfrm>
          <a:off x="1752600" y="4238625"/>
          <a:ext cx="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2000250</xdr:colOff>
      <xdr:row>17</xdr:row>
      <xdr:rowOff>85725</xdr:rowOff>
    </xdr:from>
    <xdr:to>
      <xdr:col>0</xdr:col>
      <xdr:colOff>1752600</xdr:colOff>
      <xdr:row>17</xdr:row>
      <xdr:rowOff>1181100</xdr:rowOff>
    </xdr:to>
    <xdr:pic>
      <xdr:nvPicPr>
        <xdr:cNvPr id="5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78" t="20396" r="10645" b="18414"/>
        <a:stretch>
          <a:fillRect/>
        </a:stretch>
      </xdr:blipFill>
      <xdr:spPr bwMode="auto">
        <a:xfrm>
          <a:off x="1752600" y="548640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2000250</xdr:colOff>
      <xdr:row>18</xdr:row>
      <xdr:rowOff>38100</xdr:rowOff>
    </xdr:from>
    <xdr:to>
      <xdr:col>0</xdr:col>
      <xdr:colOff>1752600</xdr:colOff>
      <xdr:row>18</xdr:row>
      <xdr:rowOff>1181100</xdr:rowOff>
    </xdr:to>
    <xdr:pic>
      <xdr:nvPicPr>
        <xdr:cNvPr id="7" name="Рисунок 2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71" t="20274" r="10159" b="17322"/>
        <a:stretch>
          <a:fillRect/>
        </a:stretch>
      </xdr:blipFill>
      <xdr:spPr bwMode="auto">
        <a:xfrm>
          <a:off x="1752600" y="6677025"/>
          <a:ext cx="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2019300</xdr:colOff>
      <xdr:row>19</xdr:row>
      <xdr:rowOff>76200</xdr:rowOff>
    </xdr:from>
    <xdr:to>
      <xdr:col>0</xdr:col>
      <xdr:colOff>1752600</xdr:colOff>
      <xdr:row>19</xdr:row>
      <xdr:rowOff>1200150</xdr:rowOff>
    </xdr:to>
    <xdr:pic>
      <xdr:nvPicPr>
        <xdr:cNvPr id="9" name="Рисунок 2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93" t="20274" r="10645" b="17564"/>
        <a:stretch>
          <a:fillRect/>
        </a:stretch>
      </xdr:blipFill>
      <xdr:spPr bwMode="auto">
        <a:xfrm>
          <a:off x="1752600" y="7953375"/>
          <a:ext cx="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2066925</xdr:colOff>
      <xdr:row>20</xdr:row>
      <xdr:rowOff>57150</xdr:rowOff>
    </xdr:from>
    <xdr:to>
      <xdr:col>0</xdr:col>
      <xdr:colOff>1752600</xdr:colOff>
      <xdr:row>20</xdr:row>
      <xdr:rowOff>1190625</xdr:rowOff>
    </xdr:to>
    <xdr:pic>
      <xdr:nvPicPr>
        <xdr:cNvPr id="11" name="Рисунок 2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31" t="20760" r="9834" b="17444"/>
        <a:stretch>
          <a:fillRect/>
        </a:stretch>
      </xdr:blipFill>
      <xdr:spPr bwMode="auto">
        <a:xfrm>
          <a:off x="1752600" y="91725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2085975</xdr:colOff>
      <xdr:row>21</xdr:row>
      <xdr:rowOff>95250</xdr:rowOff>
    </xdr:from>
    <xdr:to>
      <xdr:col>0</xdr:col>
      <xdr:colOff>1752600</xdr:colOff>
      <xdr:row>21</xdr:row>
      <xdr:rowOff>1219200</xdr:rowOff>
    </xdr:to>
    <xdr:pic>
      <xdr:nvPicPr>
        <xdr:cNvPr id="13" name="Рисунок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218" t="21368" r="10323" b="17322"/>
        <a:stretch>
          <a:fillRect/>
        </a:stretch>
      </xdr:blipFill>
      <xdr:spPr bwMode="auto">
        <a:xfrm>
          <a:off x="1752600" y="10448925"/>
          <a:ext cx="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16</xdr:row>
      <xdr:rowOff>116503</xdr:rowOff>
    </xdr:from>
    <xdr:to>
      <xdr:col>0</xdr:col>
      <xdr:colOff>2152650</xdr:colOff>
      <xdr:row>16</xdr:row>
      <xdr:rowOff>1181101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3350" y="4879003"/>
          <a:ext cx="2019300" cy="106459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17</xdr:row>
      <xdr:rowOff>95250</xdr:rowOff>
    </xdr:from>
    <xdr:to>
      <xdr:col>0</xdr:col>
      <xdr:colOff>2138473</xdr:colOff>
      <xdr:row>17</xdr:row>
      <xdr:rowOff>1178898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4300" y="6143625"/>
          <a:ext cx="2024173" cy="108364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18</xdr:row>
      <xdr:rowOff>114621</xdr:rowOff>
    </xdr:from>
    <xdr:to>
      <xdr:col>0</xdr:col>
      <xdr:colOff>2105025</xdr:colOff>
      <xdr:row>18</xdr:row>
      <xdr:rowOff>1176990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575" y="7448871"/>
          <a:ext cx="2076450" cy="1062369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</xdr:colOff>
      <xdr:row>19</xdr:row>
      <xdr:rowOff>107338</xdr:rowOff>
    </xdr:from>
    <xdr:to>
      <xdr:col>0</xdr:col>
      <xdr:colOff>2124075</xdr:colOff>
      <xdr:row>19</xdr:row>
      <xdr:rowOff>1223856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049" y="8727463"/>
          <a:ext cx="2105026" cy="11165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85725</xdr:rowOff>
    </xdr:from>
    <xdr:to>
      <xdr:col>0</xdr:col>
      <xdr:colOff>2133887</xdr:colOff>
      <xdr:row>20</xdr:row>
      <xdr:rowOff>1178511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9991725"/>
          <a:ext cx="2133887" cy="1092786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21</xdr:row>
      <xdr:rowOff>101747</xdr:rowOff>
    </xdr:from>
    <xdr:to>
      <xdr:col>0</xdr:col>
      <xdr:colOff>1704975</xdr:colOff>
      <xdr:row>21</xdr:row>
      <xdr:rowOff>1181567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85775" y="11293622"/>
          <a:ext cx="1219200" cy="107982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27</xdr:row>
      <xdr:rowOff>82508</xdr:rowOff>
    </xdr:from>
    <xdr:to>
      <xdr:col>0</xdr:col>
      <xdr:colOff>1847850</xdr:colOff>
      <xdr:row>27</xdr:row>
      <xdr:rowOff>1205565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47675" y="13950908"/>
          <a:ext cx="1400175" cy="1123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abSelected="1" topLeftCell="A4" workbookViewId="0">
      <selection activeCell="A6" sqref="A6:I6"/>
    </sheetView>
  </sheetViews>
  <sheetFormatPr defaultRowHeight="15" x14ac:dyDescent="0.25"/>
  <cols>
    <col min="1" max="1" width="32.7109375" customWidth="1"/>
    <col min="2" max="2" width="37.28515625" customWidth="1"/>
    <col min="3" max="3" width="18.140625" customWidth="1"/>
    <col min="4" max="4" width="15" customWidth="1"/>
    <col min="5" max="5" width="13.7109375" customWidth="1"/>
    <col min="6" max="6" width="13.42578125" customWidth="1"/>
    <col min="7" max="7" width="13.28515625" customWidth="1"/>
    <col min="8" max="8" width="12.7109375" customWidth="1"/>
    <col min="9" max="10" width="14.140625" customWidth="1"/>
  </cols>
  <sheetData>
    <row r="2" spans="1:10" ht="18.75" x14ac:dyDescent="0.25">
      <c r="A2" s="24" t="s">
        <v>24</v>
      </c>
      <c r="B2" s="24"/>
      <c r="C2" s="24"/>
      <c r="D2" s="24"/>
      <c r="E2" s="24"/>
      <c r="F2" s="24"/>
      <c r="G2" s="24"/>
      <c r="H2" s="24"/>
      <c r="I2" s="24"/>
    </row>
    <row r="3" spans="1:10" ht="18.75" x14ac:dyDescent="0.3">
      <c r="A3" s="18" t="s">
        <v>23</v>
      </c>
      <c r="B3" s="1"/>
      <c r="C3" s="1"/>
      <c r="D3" s="1"/>
      <c r="E3" s="1"/>
      <c r="F3" s="1"/>
      <c r="G3" s="1"/>
      <c r="H3" s="1"/>
      <c r="I3" s="1"/>
    </row>
    <row r="4" spans="1:10" ht="18.75" x14ac:dyDescent="0.3">
      <c r="A4" s="1"/>
      <c r="B4" s="1"/>
      <c r="C4" s="1"/>
      <c r="D4" s="1"/>
      <c r="E4" s="1"/>
      <c r="F4" s="1"/>
      <c r="G4" s="1"/>
      <c r="H4" s="1"/>
      <c r="I4" s="1"/>
    </row>
    <row r="5" spans="1:10" ht="60.75" customHeight="1" x14ac:dyDescent="0.25">
      <c r="A5" s="25" t="s">
        <v>27</v>
      </c>
      <c r="B5" s="26"/>
      <c r="C5" s="26"/>
      <c r="D5" s="26"/>
      <c r="E5" s="26"/>
      <c r="F5" s="26"/>
      <c r="G5" s="26"/>
      <c r="H5" s="26"/>
      <c r="I5" s="26"/>
    </row>
    <row r="6" spans="1:10" ht="66.75" customHeight="1" x14ac:dyDescent="0.25">
      <c r="A6" s="25" t="s">
        <v>29</v>
      </c>
      <c r="B6" s="26"/>
      <c r="C6" s="26"/>
      <c r="D6" s="26"/>
      <c r="E6" s="26"/>
      <c r="F6" s="26"/>
      <c r="G6" s="26"/>
      <c r="H6" s="26"/>
      <c r="I6" s="26"/>
    </row>
    <row r="7" spans="1:10" ht="19.5" thickBot="1" x14ac:dyDescent="0.3">
      <c r="A7" s="2" t="s">
        <v>0</v>
      </c>
      <c r="B7" s="2"/>
      <c r="C7" s="2"/>
      <c r="D7" s="13"/>
      <c r="E7" s="13"/>
      <c r="F7" s="13"/>
      <c r="G7" s="13"/>
      <c r="H7" s="2"/>
      <c r="I7" s="2"/>
    </row>
    <row r="8" spans="1:10" ht="18.75" x14ac:dyDescent="0.25">
      <c r="A8" s="2"/>
      <c r="B8" s="28" t="s">
        <v>7</v>
      </c>
      <c r="C8" s="29"/>
      <c r="D8" s="13"/>
      <c r="E8" s="13"/>
      <c r="F8" s="13"/>
      <c r="G8" s="13"/>
      <c r="H8" s="2"/>
      <c r="I8" s="2"/>
    </row>
    <row r="9" spans="1:10" ht="18.75" x14ac:dyDescent="0.25">
      <c r="A9" s="13"/>
      <c r="B9" s="30" t="s">
        <v>8</v>
      </c>
      <c r="C9" s="31"/>
      <c r="D9" s="13"/>
      <c r="E9" s="13"/>
      <c r="F9" s="13"/>
      <c r="G9" s="13"/>
      <c r="H9" s="13"/>
      <c r="I9" s="13"/>
    </row>
    <row r="10" spans="1:10" ht="18.75" x14ac:dyDescent="0.25">
      <c r="A10" s="13"/>
      <c r="B10" s="30" t="s">
        <v>9</v>
      </c>
      <c r="C10" s="31"/>
      <c r="D10" s="13"/>
      <c r="E10" s="13"/>
      <c r="F10" s="13"/>
      <c r="G10" s="13"/>
      <c r="H10" s="13"/>
      <c r="I10" s="13"/>
    </row>
    <row r="11" spans="1:10" ht="19.5" thickBot="1" x14ac:dyDescent="0.3">
      <c r="A11" s="13"/>
      <c r="B11" s="32" t="s">
        <v>10</v>
      </c>
      <c r="C11" s="33"/>
      <c r="D11" s="13"/>
      <c r="E11" s="13"/>
      <c r="F11" s="13"/>
      <c r="G11" s="13"/>
      <c r="H11" s="13"/>
      <c r="I11" s="13"/>
    </row>
    <row r="12" spans="1:10" ht="18.75" x14ac:dyDescent="0.25">
      <c r="A12" s="13"/>
      <c r="B12" s="13"/>
      <c r="C12" s="13"/>
      <c r="D12" s="13"/>
      <c r="E12" s="13"/>
      <c r="F12" s="13"/>
      <c r="G12" s="13"/>
      <c r="H12" s="13"/>
      <c r="I12" s="13"/>
    </row>
    <row r="13" spans="1:10" ht="19.5" thickBot="1" x14ac:dyDescent="0.35">
      <c r="A13" s="3" t="s">
        <v>1</v>
      </c>
      <c r="B13" s="3"/>
      <c r="C13" s="3"/>
      <c r="D13" s="3"/>
      <c r="E13" s="3"/>
      <c r="F13" s="3"/>
      <c r="G13" s="3"/>
      <c r="H13" s="3"/>
      <c r="I13" s="3"/>
    </row>
    <row r="14" spans="1:10" ht="20.25" thickBot="1" x14ac:dyDescent="0.3">
      <c r="A14" s="21" t="s">
        <v>2</v>
      </c>
      <c r="B14" s="22" t="s">
        <v>3</v>
      </c>
      <c r="C14" s="23"/>
      <c r="D14" s="23"/>
      <c r="E14" s="23"/>
      <c r="F14" s="23"/>
      <c r="G14" s="23"/>
      <c r="H14" s="27"/>
      <c r="I14" s="16">
        <f>SUM(I17:I22)</f>
        <v>0</v>
      </c>
      <c r="J14" s="17">
        <f>IF(I14&gt;=150000,I14*0.5,IF(AND(I14&lt;150000,I14&gt;=100000),I14*0.6,IF(AND(I14&gt;=40000,I14&lt;100000),I14*0.75,IF(AND(I14&gt;=10000,I14&lt;40000),I14*0.85,I14))))</f>
        <v>0</v>
      </c>
    </row>
    <row r="15" spans="1:10" ht="45.75" thickBot="1" x14ac:dyDescent="0.3">
      <c r="A15" s="21"/>
      <c r="B15" s="22"/>
      <c r="C15" s="5" t="s">
        <v>4</v>
      </c>
      <c r="D15" s="5" t="s">
        <v>11</v>
      </c>
      <c r="E15" s="5" t="s">
        <v>12</v>
      </c>
      <c r="F15" s="5" t="s">
        <v>13</v>
      </c>
      <c r="G15" s="5" t="s">
        <v>14</v>
      </c>
      <c r="H15" s="14" t="s">
        <v>26</v>
      </c>
      <c r="I15" s="15" t="s">
        <v>15</v>
      </c>
      <c r="J15" s="15" t="s">
        <v>16</v>
      </c>
    </row>
    <row r="16" spans="1:10" ht="18.75" x14ac:dyDescent="0.25">
      <c r="A16" s="19" t="s">
        <v>25</v>
      </c>
      <c r="B16" s="19"/>
      <c r="C16" s="19"/>
      <c r="D16" s="19"/>
      <c r="E16" s="19"/>
      <c r="F16" s="19"/>
      <c r="G16" s="19"/>
      <c r="H16" s="19"/>
      <c r="I16" s="20"/>
    </row>
    <row r="17" spans="1:9" ht="101.25" customHeight="1" x14ac:dyDescent="0.25">
      <c r="A17" s="7"/>
      <c r="B17" s="8" t="s">
        <v>17</v>
      </c>
      <c r="C17" s="9">
        <v>480</v>
      </c>
      <c r="D17" s="9">
        <f>C17*0.85</f>
        <v>408</v>
      </c>
      <c r="E17" s="9">
        <f>C17*0.75</f>
        <v>360</v>
      </c>
      <c r="F17" s="9">
        <f>C17*0.6</f>
        <v>288</v>
      </c>
      <c r="G17" s="9">
        <f>C17*0.5</f>
        <v>240</v>
      </c>
      <c r="H17" s="10"/>
      <c r="I17" s="11">
        <f>H17*C17</f>
        <v>0</v>
      </c>
    </row>
    <row r="18" spans="1:9" ht="101.25" customHeight="1" x14ac:dyDescent="0.25">
      <c r="A18" s="7"/>
      <c r="B18" s="8" t="s">
        <v>18</v>
      </c>
      <c r="C18" s="9">
        <v>480</v>
      </c>
      <c r="D18" s="9">
        <f t="shared" ref="D18:D22" si="0">C18*0.85</f>
        <v>408</v>
      </c>
      <c r="E18" s="9">
        <f t="shared" ref="E18:E22" si="1">C18*0.75</f>
        <v>360</v>
      </c>
      <c r="F18" s="9">
        <f t="shared" ref="F18:F22" si="2">C18*0.6</f>
        <v>288</v>
      </c>
      <c r="G18" s="9">
        <f t="shared" ref="G18:G22" si="3">C18*0.5</f>
        <v>240</v>
      </c>
      <c r="H18" s="10"/>
      <c r="I18" s="11">
        <f t="shared" ref="I18:I22" si="4">H18*C18</f>
        <v>0</v>
      </c>
    </row>
    <row r="19" spans="1:9" ht="101.25" customHeight="1" x14ac:dyDescent="0.25">
      <c r="A19" s="7"/>
      <c r="B19" s="8" t="s">
        <v>19</v>
      </c>
      <c r="C19" s="9">
        <v>480</v>
      </c>
      <c r="D19" s="9">
        <f t="shared" si="0"/>
        <v>408</v>
      </c>
      <c r="E19" s="9">
        <f t="shared" si="1"/>
        <v>360</v>
      </c>
      <c r="F19" s="9">
        <f t="shared" si="2"/>
        <v>288</v>
      </c>
      <c r="G19" s="9">
        <f t="shared" si="3"/>
        <v>240</v>
      </c>
      <c r="H19" s="10"/>
      <c r="I19" s="11">
        <f t="shared" si="4"/>
        <v>0</v>
      </c>
    </row>
    <row r="20" spans="1:9" ht="101.25" customHeight="1" x14ac:dyDescent="0.25">
      <c r="A20" s="7"/>
      <c r="B20" s="8" t="s">
        <v>20</v>
      </c>
      <c r="C20" s="9">
        <v>480</v>
      </c>
      <c r="D20" s="9">
        <f t="shared" si="0"/>
        <v>408</v>
      </c>
      <c r="E20" s="9">
        <f t="shared" si="1"/>
        <v>360</v>
      </c>
      <c r="F20" s="9">
        <f t="shared" si="2"/>
        <v>288</v>
      </c>
      <c r="G20" s="9">
        <f t="shared" si="3"/>
        <v>240</v>
      </c>
      <c r="H20" s="10"/>
      <c r="I20" s="11">
        <f t="shared" si="4"/>
        <v>0</v>
      </c>
    </row>
    <row r="21" spans="1:9" ht="101.25" customHeight="1" x14ac:dyDescent="0.25">
      <c r="A21" s="7"/>
      <c r="B21" s="8" t="s">
        <v>21</v>
      </c>
      <c r="C21" s="9">
        <v>480</v>
      </c>
      <c r="D21" s="9">
        <f t="shared" si="0"/>
        <v>408</v>
      </c>
      <c r="E21" s="9">
        <f t="shared" si="1"/>
        <v>360</v>
      </c>
      <c r="F21" s="9">
        <f t="shared" si="2"/>
        <v>288</v>
      </c>
      <c r="G21" s="9">
        <f t="shared" si="3"/>
        <v>240</v>
      </c>
      <c r="H21" s="10"/>
      <c r="I21" s="11">
        <f>H21*C21</f>
        <v>0</v>
      </c>
    </row>
    <row r="22" spans="1:9" ht="101.25" customHeight="1" x14ac:dyDescent="0.25">
      <c r="A22" s="7"/>
      <c r="B22" s="8" t="s">
        <v>22</v>
      </c>
      <c r="C22" s="9">
        <v>480</v>
      </c>
      <c r="D22" s="9">
        <f t="shared" si="0"/>
        <v>408</v>
      </c>
      <c r="E22" s="9">
        <f t="shared" si="1"/>
        <v>360</v>
      </c>
      <c r="F22" s="9">
        <f t="shared" si="2"/>
        <v>288</v>
      </c>
      <c r="G22" s="9">
        <f t="shared" si="3"/>
        <v>240</v>
      </c>
      <c r="H22" s="10"/>
      <c r="I22" s="11">
        <f t="shared" si="4"/>
        <v>0</v>
      </c>
    </row>
    <row r="24" spans="1:9" ht="18.75" x14ac:dyDescent="0.3">
      <c r="A24" s="34" t="s">
        <v>28</v>
      </c>
      <c r="B24" s="35"/>
      <c r="C24" s="35"/>
      <c r="D24" s="35"/>
      <c r="E24" s="35"/>
    </row>
    <row r="26" spans="1:9" ht="19.5" x14ac:dyDescent="0.25">
      <c r="A26" s="21" t="s">
        <v>2</v>
      </c>
      <c r="B26" s="22" t="s">
        <v>3</v>
      </c>
      <c r="C26" s="23"/>
      <c r="D26" s="23"/>
      <c r="E26" s="23"/>
      <c r="F26" s="23"/>
      <c r="G26" s="23"/>
      <c r="H26" s="23"/>
      <c r="I26" s="4">
        <v>0</v>
      </c>
    </row>
    <row r="27" spans="1:9" ht="30" x14ac:dyDescent="0.25">
      <c r="A27" s="21"/>
      <c r="B27" s="22"/>
      <c r="C27" s="5" t="s">
        <v>4</v>
      </c>
      <c r="D27" s="5" t="s">
        <v>11</v>
      </c>
      <c r="E27" s="5" t="s">
        <v>12</v>
      </c>
      <c r="F27" s="5" t="s">
        <v>13</v>
      </c>
      <c r="G27" s="5" t="s">
        <v>14</v>
      </c>
      <c r="H27" s="5" t="s">
        <v>6</v>
      </c>
      <c r="I27" s="6" t="s">
        <v>5</v>
      </c>
    </row>
    <row r="28" spans="1:9" ht="101.25" customHeight="1" x14ac:dyDescent="0.25">
      <c r="A28" s="7"/>
      <c r="B28" s="8"/>
      <c r="C28" s="9">
        <v>450</v>
      </c>
      <c r="D28" s="12">
        <f>C28*0.85</f>
        <v>382.5</v>
      </c>
      <c r="E28" s="12">
        <f>C28*0.75</f>
        <v>337.5</v>
      </c>
      <c r="F28" s="12">
        <f>C28*0.6</f>
        <v>270</v>
      </c>
      <c r="G28" s="12">
        <f>C28*0.5</f>
        <v>225</v>
      </c>
      <c r="H28" s="12">
        <f>SUM(H17:H22)</f>
        <v>0</v>
      </c>
      <c r="I28" s="12">
        <f>H28*C28</f>
        <v>0</v>
      </c>
    </row>
  </sheetData>
  <mergeCells count="15">
    <mergeCell ref="A16:I16"/>
    <mergeCell ref="A26:A27"/>
    <mergeCell ref="B26:B27"/>
    <mergeCell ref="C26:H26"/>
    <mergeCell ref="A2:I2"/>
    <mergeCell ref="A5:I5"/>
    <mergeCell ref="A6:I6"/>
    <mergeCell ref="A14:A15"/>
    <mergeCell ref="B14:B15"/>
    <mergeCell ref="C14:H14"/>
    <mergeCell ref="B8:C8"/>
    <mergeCell ref="B9:C9"/>
    <mergeCell ref="B10:C10"/>
    <mergeCell ref="B11:C11"/>
    <mergeCell ref="A24:E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2019-08-23T06:34:54Z</dcterms:modified>
</cp:coreProperties>
</file>